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Exercice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<sst xmlns="http://schemas.openxmlformats.org/spreadsheetml/2006/main" count="79" uniqueCount="39">
  <si>
    <t>Emplois</t>
  </si>
  <si>
    <t>Biens et</t>
  </si>
  <si>
    <t>Ressources</t>
  </si>
  <si>
    <t>Ménages</t>
  </si>
  <si>
    <t>services</t>
  </si>
  <si>
    <t>Total</t>
  </si>
  <si>
    <t>Opérations</t>
  </si>
  <si>
    <t>Production</t>
  </si>
  <si>
    <t>Consommation intermédiaire</t>
  </si>
  <si>
    <t>Valeur ajoutée</t>
  </si>
  <si>
    <t>Rémunération des salariés</t>
  </si>
  <si>
    <t>Excédent brut d'exploitation</t>
  </si>
  <si>
    <t>Dividendes</t>
  </si>
  <si>
    <t>Revenu disponible brut</t>
  </si>
  <si>
    <t>Épargne brute</t>
  </si>
  <si>
    <t>Variation des actifs</t>
  </si>
  <si>
    <t>Compte de capital</t>
  </si>
  <si>
    <t>Variation des passifs</t>
  </si>
  <si>
    <t>Formation brute de capital fixe</t>
  </si>
  <si>
    <t>Capacité de financement</t>
  </si>
  <si>
    <t>Admin.</t>
  </si>
  <si>
    <t>Administrations publiques</t>
  </si>
  <si>
    <t>Impôts sur le revenu</t>
  </si>
  <si>
    <t>Dépense de consommation finale</t>
  </si>
  <si>
    <t>Sociétés</t>
  </si>
  <si>
    <t>Enoncé</t>
  </si>
  <si>
    <t>Réponse</t>
  </si>
  <si>
    <t>Corrigé de l'exercice 3</t>
  </si>
  <si>
    <t>Impôts sur les produits</t>
  </si>
  <si>
    <t>Autres impôts sur la production</t>
  </si>
  <si>
    <t>1) Calculer la consommation de capital fixe des administrations publiques.</t>
  </si>
  <si>
    <t>3) Complétez le tableau économique d'ensemble suivant :</t>
  </si>
  <si>
    <t>Les sociétés payent 100 d'autres impôts sur la production et 50 d'impôts sur le revenu.</t>
  </si>
  <si>
    <t>2) Calculer les ventes de services des administrations publiques.</t>
  </si>
  <si>
    <t>La production de l'entreprise est de 1000 hors TVA.</t>
  </si>
  <si>
    <t>L'administration collecte 200 de TVA. Seuls les ménages supportent la TVA</t>
  </si>
  <si>
    <t>2) Les ventes de services des administrations sont égales  à la différence entre leur production et leur dépense de consommation finale, c'est-à-dire :       600-550=50.</t>
  </si>
  <si>
    <t>Le TEE est le suivant</t>
  </si>
  <si>
    <t>1) La consommation des administrations est égale à la différence entre leur production et la somme de la consommation intermédiaire et de la rémunération des salariés, c'est-à-dire 600-100-350=150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</si>
</sst>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4" width="10.140625" style="0" customWidth="1"/>
    <col min="5" max="5" width="9.421875" style="0" customWidth="1"/>
    <col min="6" max="6" width="28.8515625" style="0" bestFit="1" customWidth="1"/>
    <col min="7" max="10" width="10.140625" style="0" customWidth="1"/>
    <col min="11" max="11" width="9.421875" style="0" customWidth="1"/>
  </cols>
  <sheetData>
    <row r="1" s="9" customFormat="1" ht="18">
      <c r="A1" s="9" t="s">
        <v>21</v>
      </c>
    </row>
    <row r="2" ht="12.75">
      <c r="A2" s="1" t="s">
        <v>27</v>
      </c>
    </row>
    <row r="3" ht="12.75">
      <c r="A3" s="1"/>
    </row>
    <row r="4" ht="12.75">
      <c r="A4" s="1" t="s">
        <v>25</v>
      </c>
    </row>
    <row r="5" s="29" customFormat="1" ht="12.75">
      <c r="A5" s="29" t="s">
        <v>34</v>
      </c>
    </row>
    <row r="6" s="29" customFormat="1" ht="12.75">
      <c r="A6" s="29" t="s">
        <v>35</v>
      </c>
    </row>
    <row r="7" s="29" customFormat="1" ht="12.75">
      <c r="A7" s="29" t="s">
        <v>32</v>
      </c>
    </row>
    <row r="8" ht="12.75">
      <c r="A8" s="1"/>
    </row>
    <row r="9" ht="12.75">
      <c r="A9" s="29" t="s">
        <v>30</v>
      </c>
    </row>
    <row r="10" ht="12.75">
      <c r="A10" s="29" t="s">
        <v>33</v>
      </c>
    </row>
    <row r="11" ht="12.75">
      <c r="A11" t="s">
        <v>31</v>
      </c>
    </row>
    <row r="13" spans="1:11" ht="12.75">
      <c r="A13" s="34" t="s">
        <v>0</v>
      </c>
      <c r="B13" s="35"/>
      <c r="C13" s="35"/>
      <c r="D13" s="10" t="s">
        <v>1</v>
      </c>
      <c r="E13" s="10"/>
      <c r="F13" s="10"/>
      <c r="G13" s="35" t="s">
        <v>2</v>
      </c>
      <c r="H13" s="35"/>
      <c r="I13" s="35"/>
      <c r="J13" s="10" t="s">
        <v>1</v>
      </c>
      <c r="K13" s="11"/>
    </row>
    <row r="14" spans="1:11" ht="12.75">
      <c r="A14" s="12" t="s">
        <v>24</v>
      </c>
      <c r="B14" s="2" t="s">
        <v>20</v>
      </c>
      <c r="C14" s="3" t="s">
        <v>3</v>
      </c>
      <c r="D14" s="3" t="s">
        <v>4</v>
      </c>
      <c r="E14" s="3" t="s">
        <v>5</v>
      </c>
      <c r="F14" s="3" t="s">
        <v>6</v>
      </c>
      <c r="G14" s="2" t="s">
        <v>24</v>
      </c>
      <c r="H14" s="2" t="s">
        <v>20</v>
      </c>
      <c r="I14" s="3" t="s">
        <v>3</v>
      </c>
      <c r="J14" s="3" t="s">
        <v>4</v>
      </c>
      <c r="K14" s="13" t="s">
        <v>5</v>
      </c>
    </row>
    <row r="15" spans="1:11" ht="12.75">
      <c r="A15" s="14"/>
      <c r="B15" s="4"/>
      <c r="C15" s="4"/>
      <c r="D15" s="4"/>
      <c r="E15" s="4"/>
      <c r="F15" s="5" t="s">
        <v>7</v>
      </c>
      <c r="G15" s="4"/>
      <c r="H15" s="4">
        <v>600</v>
      </c>
      <c r="I15" s="4">
        <v>0</v>
      </c>
      <c r="J15" s="4"/>
      <c r="K15" s="15"/>
    </row>
    <row r="16" spans="1:11" ht="12.75">
      <c r="A16" s="16">
        <v>300</v>
      </c>
      <c r="B16" s="6">
        <v>100</v>
      </c>
      <c r="C16" s="6">
        <v>0</v>
      </c>
      <c r="D16" s="6"/>
      <c r="E16" s="6"/>
      <c r="F16" s="5" t="s">
        <v>8</v>
      </c>
      <c r="G16" s="6"/>
      <c r="H16" s="6"/>
      <c r="I16" s="6"/>
      <c r="J16" s="6"/>
      <c r="K16" s="15"/>
    </row>
    <row r="17" spans="1:11" ht="12.75">
      <c r="A17" s="16"/>
      <c r="B17" s="6"/>
      <c r="C17" s="6"/>
      <c r="D17" s="6"/>
      <c r="E17" s="6"/>
      <c r="F17" s="5" t="s">
        <v>9</v>
      </c>
      <c r="G17" s="6"/>
      <c r="H17" s="6"/>
      <c r="I17" s="6"/>
      <c r="J17" s="6"/>
      <c r="K17" s="15"/>
    </row>
    <row r="18" spans="1:11" ht="12.75">
      <c r="A18" s="16">
        <v>600</v>
      </c>
      <c r="B18" s="6">
        <v>350</v>
      </c>
      <c r="C18" s="6">
        <v>0</v>
      </c>
      <c r="D18" s="6"/>
      <c r="E18" s="6"/>
      <c r="F18" s="5" t="s">
        <v>10</v>
      </c>
      <c r="G18" s="6"/>
      <c r="H18" s="6"/>
      <c r="I18" s="6"/>
      <c r="J18" s="6"/>
      <c r="K18" s="15"/>
    </row>
    <row r="19" spans="1:11" ht="12.75">
      <c r="A19" s="16"/>
      <c r="B19" s="6"/>
      <c r="C19" s="6"/>
      <c r="D19" s="6"/>
      <c r="E19" s="6"/>
      <c r="F19" s="31" t="s">
        <v>28</v>
      </c>
      <c r="G19" s="6"/>
      <c r="H19" s="6"/>
      <c r="I19" s="6"/>
      <c r="J19" s="6"/>
      <c r="K19" s="15"/>
    </row>
    <row r="20" spans="1:11" ht="12.75">
      <c r="A20" s="16"/>
      <c r="B20" s="6">
        <v>0</v>
      </c>
      <c r="C20" s="6">
        <v>0</v>
      </c>
      <c r="D20" s="6"/>
      <c r="E20" s="6"/>
      <c r="F20" s="31" t="s">
        <v>29</v>
      </c>
      <c r="G20" s="6"/>
      <c r="H20" s="6"/>
      <c r="I20" s="6"/>
      <c r="J20" s="6"/>
      <c r="K20" s="15"/>
    </row>
    <row r="21" spans="1:11" ht="12.75">
      <c r="A21" s="16"/>
      <c r="B21" s="6"/>
      <c r="C21" s="6"/>
      <c r="D21" s="6"/>
      <c r="E21" s="6"/>
      <c r="F21" s="5" t="s">
        <v>11</v>
      </c>
      <c r="G21" s="6"/>
      <c r="H21" s="6"/>
      <c r="I21" s="6"/>
      <c r="J21" s="6"/>
      <c r="K21" s="15"/>
    </row>
    <row r="22" spans="1:11" ht="12.75">
      <c r="A22" s="16">
        <v>50</v>
      </c>
      <c r="B22" s="6">
        <v>0</v>
      </c>
      <c r="C22" s="6">
        <v>0</v>
      </c>
      <c r="D22" s="6"/>
      <c r="E22" s="6"/>
      <c r="F22" s="5" t="s">
        <v>12</v>
      </c>
      <c r="G22" s="6">
        <v>0</v>
      </c>
      <c r="H22" s="6">
        <v>0</v>
      </c>
      <c r="I22" s="6"/>
      <c r="J22" s="6"/>
      <c r="K22" s="15"/>
    </row>
    <row r="23" spans="1:11" ht="12.75">
      <c r="A23" s="16"/>
      <c r="B23" s="6">
        <v>0</v>
      </c>
      <c r="C23" s="6">
        <v>250</v>
      </c>
      <c r="D23" s="6"/>
      <c r="E23" s="6"/>
      <c r="F23" s="5" t="s">
        <v>22</v>
      </c>
      <c r="G23" s="6"/>
      <c r="H23" s="6"/>
      <c r="I23" s="6"/>
      <c r="J23" s="6"/>
      <c r="K23" s="15"/>
    </row>
    <row r="24" spans="1:11" ht="12.75">
      <c r="A24" s="16"/>
      <c r="B24" s="6"/>
      <c r="C24" s="6"/>
      <c r="D24" s="6"/>
      <c r="E24" s="6"/>
      <c r="F24" s="5" t="s">
        <v>13</v>
      </c>
      <c r="G24" s="6"/>
      <c r="H24" s="6"/>
      <c r="I24" s="6"/>
      <c r="J24" s="6"/>
      <c r="K24" s="15"/>
    </row>
    <row r="25" spans="1:11" ht="12.75">
      <c r="A25" s="16"/>
      <c r="B25" s="6">
        <v>550</v>
      </c>
      <c r="C25" s="6"/>
      <c r="D25" s="6"/>
      <c r="E25" s="6"/>
      <c r="F25" s="5" t="s">
        <v>23</v>
      </c>
      <c r="G25" s="6"/>
      <c r="H25" s="6"/>
      <c r="I25" s="6"/>
      <c r="J25" s="6"/>
      <c r="K25" s="15"/>
    </row>
    <row r="26" spans="1:11" ht="12.75">
      <c r="A26" s="17"/>
      <c r="B26" s="7"/>
      <c r="C26" s="6"/>
      <c r="D26" s="6"/>
      <c r="E26" s="6"/>
      <c r="F26" s="5" t="s">
        <v>14</v>
      </c>
      <c r="G26" s="7"/>
      <c r="H26" s="7"/>
      <c r="I26" s="6"/>
      <c r="J26" s="6"/>
      <c r="K26" s="15"/>
    </row>
    <row r="27" spans="1:11" ht="12.75">
      <c r="A27" s="32" t="s">
        <v>15</v>
      </c>
      <c r="B27" s="33"/>
      <c r="C27" s="33"/>
      <c r="D27" s="6"/>
      <c r="E27" s="6"/>
      <c r="F27" s="8" t="s">
        <v>16</v>
      </c>
      <c r="G27" s="33" t="s">
        <v>17</v>
      </c>
      <c r="H27" s="33"/>
      <c r="I27" s="33"/>
      <c r="J27" s="6"/>
      <c r="K27" s="15"/>
    </row>
    <row r="28" spans="1:11" ht="12.75">
      <c r="A28" s="14"/>
      <c r="B28" s="4"/>
      <c r="C28" s="6"/>
      <c r="D28" s="6"/>
      <c r="E28" s="6"/>
      <c r="F28" s="5" t="s">
        <v>14</v>
      </c>
      <c r="G28" s="4"/>
      <c r="H28" s="4"/>
      <c r="I28" s="6"/>
      <c r="J28" s="6"/>
      <c r="K28" s="15"/>
    </row>
    <row r="29" spans="1:11" ht="12.75">
      <c r="A29" s="16">
        <v>200</v>
      </c>
      <c r="B29" s="6">
        <v>100</v>
      </c>
      <c r="C29" s="6">
        <v>0</v>
      </c>
      <c r="D29" s="6"/>
      <c r="E29" s="6"/>
      <c r="F29" s="5" t="s">
        <v>18</v>
      </c>
      <c r="G29" s="6"/>
      <c r="H29" s="6"/>
      <c r="I29" s="6"/>
      <c r="J29" s="6"/>
      <c r="K29" s="15"/>
    </row>
    <row r="30" spans="1:11" ht="12.75">
      <c r="A30" s="18"/>
      <c r="B30" s="19"/>
      <c r="C30" s="19"/>
      <c r="D30" s="19"/>
      <c r="E30" s="19"/>
      <c r="F30" s="20" t="s">
        <v>19</v>
      </c>
      <c r="G30" s="19"/>
      <c r="H30" s="19"/>
      <c r="I30" s="19"/>
      <c r="J30" s="19"/>
      <c r="K30" s="21"/>
    </row>
    <row r="33" ht="12.75">
      <c r="A33" s="1" t="s">
        <v>26</v>
      </c>
    </row>
    <row r="34" spans="1:11" ht="12.75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s="37" customFormat="1" ht="12.75">
      <c r="A36" s="38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2.75">
      <c r="A39" s="40" t="s">
        <v>37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1" spans="1:11" ht="12.75">
      <c r="A41" s="34" t="s">
        <v>0</v>
      </c>
      <c r="B41" s="35"/>
      <c r="C41" s="35"/>
      <c r="D41" s="10" t="s">
        <v>1</v>
      </c>
      <c r="E41" s="10"/>
      <c r="F41" s="10"/>
      <c r="G41" s="35" t="s">
        <v>2</v>
      </c>
      <c r="H41" s="35"/>
      <c r="I41" s="35"/>
      <c r="J41" s="10" t="s">
        <v>1</v>
      </c>
      <c r="K41" s="11"/>
    </row>
    <row r="42" spans="1:11" ht="12.75">
      <c r="A42" s="12" t="s">
        <v>24</v>
      </c>
      <c r="B42" s="2" t="s">
        <v>20</v>
      </c>
      <c r="C42" s="3" t="s">
        <v>3</v>
      </c>
      <c r="D42" s="3" t="s">
        <v>4</v>
      </c>
      <c r="E42" s="25" t="s">
        <v>5</v>
      </c>
      <c r="F42" s="3" t="s">
        <v>6</v>
      </c>
      <c r="G42" s="2" t="s">
        <v>24</v>
      </c>
      <c r="H42" s="2" t="s">
        <v>20</v>
      </c>
      <c r="I42" s="3" t="s">
        <v>3</v>
      </c>
      <c r="J42" s="3" t="s">
        <v>4</v>
      </c>
      <c r="K42" s="13" t="s">
        <v>5</v>
      </c>
    </row>
    <row r="43" spans="1:11" ht="12.75">
      <c r="A43" s="14"/>
      <c r="B43" s="4"/>
      <c r="C43" s="4"/>
      <c r="D43" s="22">
        <f>K43</f>
        <v>1600</v>
      </c>
      <c r="E43" s="26">
        <f>SUM(A43:D43)</f>
        <v>1600</v>
      </c>
      <c r="F43" s="5" t="s">
        <v>7</v>
      </c>
      <c r="G43" s="4">
        <v>1000</v>
      </c>
      <c r="H43" s="4">
        <v>600</v>
      </c>
      <c r="I43" s="4">
        <v>0</v>
      </c>
      <c r="J43" s="4"/>
      <c r="K43" s="26">
        <f>SUM(G43:J43)</f>
        <v>1600</v>
      </c>
    </row>
    <row r="44" spans="1:11" ht="12.75">
      <c r="A44" s="16">
        <v>300</v>
      </c>
      <c r="B44" s="6">
        <v>100</v>
      </c>
      <c r="C44" s="6">
        <v>0</v>
      </c>
      <c r="D44" s="23"/>
      <c r="E44" s="27">
        <f aca="true" t="shared" si="0" ref="E44:E58">SUM(A44:D44)</f>
        <v>400</v>
      </c>
      <c r="F44" s="5" t="s">
        <v>8</v>
      </c>
      <c r="G44" s="6"/>
      <c r="H44" s="6"/>
      <c r="I44" s="6"/>
      <c r="J44" s="6">
        <f>E44</f>
        <v>400</v>
      </c>
      <c r="K44" s="27">
        <f aca="true" t="shared" si="1" ref="K44:K57">SUM(G44:J44)</f>
        <v>400</v>
      </c>
    </row>
    <row r="45" spans="1:11" ht="12.75">
      <c r="A45" s="16">
        <f>G43-A44</f>
        <v>700</v>
      </c>
      <c r="B45" s="16">
        <f>H43-B44</f>
        <v>500</v>
      </c>
      <c r="C45" s="16">
        <f>I43-C44</f>
        <v>0</v>
      </c>
      <c r="D45" s="23"/>
      <c r="E45" s="27">
        <f t="shared" si="0"/>
        <v>1200</v>
      </c>
      <c r="F45" s="5" t="s">
        <v>9</v>
      </c>
      <c r="G45" s="6">
        <f>A45</f>
        <v>700</v>
      </c>
      <c r="H45" s="6">
        <f>B45</f>
        <v>500</v>
      </c>
      <c r="I45" s="6">
        <f>C45</f>
        <v>0</v>
      </c>
      <c r="J45" s="6"/>
      <c r="K45" s="27">
        <f t="shared" si="1"/>
        <v>1200</v>
      </c>
    </row>
    <row r="46" spans="1:11" ht="12.75">
      <c r="A46" s="16">
        <v>600</v>
      </c>
      <c r="B46" s="6">
        <v>350</v>
      </c>
      <c r="C46" s="6">
        <v>0</v>
      </c>
      <c r="D46" s="23"/>
      <c r="E46" s="27">
        <f t="shared" si="0"/>
        <v>950</v>
      </c>
      <c r="F46" s="5" t="s">
        <v>10</v>
      </c>
      <c r="G46" s="6"/>
      <c r="H46" s="6"/>
      <c r="I46" s="6">
        <f>E46</f>
        <v>950</v>
      </c>
      <c r="J46" s="6"/>
      <c r="K46" s="27">
        <f t="shared" si="1"/>
        <v>950</v>
      </c>
    </row>
    <row r="47" spans="1:11" ht="12.75">
      <c r="A47" s="16"/>
      <c r="B47" s="30"/>
      <c r="C47" s="30"/>
      <c r="D47" s="23">
        <v>200</v>
      </c>
      <c r="E47" s="27">
        <f t="shared" si="0"/>
        <v>200</v>
      </c>
      <c r="F47" s="31" t="s">
        <v>28</v>
      </c>
      <c r="G47" s="6"/>
      <c r="H47" s="6">
        <v>200</v>
      </c>
      <c r="I47" s="6"/>
      <c r="J47" s="6"/>
      <c r="K47" s="27">
        <f t="shared" si="1"/>
        <v>200</v>
      </c>
    </row>
    <row r="48" spans="1:11" ht="12.75">
      <c r="A48" s="16">
        <v>100</v>
      </c>
      <c r="B48" s="30">
        <v>0</v>
      </c>
      <c r="C48" s="30">
        <v>0</v>
      </c>
      <c r="D48" s="23"/>
      <c r="E48" s="27">
        <f t="shared" si="0"/>
        <v>100</v>
      </c>
      <c r="F48" s="31" t="s">
        <v>29</v>
      </c>
      <c r="G48" s="6"/>
      <c r="H48" s="6">
        <f>E48</f>
        <v>100</v>
      </c>
      <c r="I48" s="6"/>
      <c r="J48" s="6"/>
      <c r="K48" s="27">
        <f t="shared" si="1"/>
        <v>100</v>
      </c>
    </row>
    <row r="49" spans="1:11" ht="12.75">
      <c r="A49" s="16">
        <f>A45-A46-A48</f>
        <v>0</v>
      </c>
      <c r="B49" s="16">
        <f>B45-B46-B48</f>
        <v>150</v>
      </c>
      <c r="C49" s="16">
        <f>C45-C46</f>
        <v>0</v>
      </c>
      <c r="D49" s="23"/>
      <c r="E49" s="27">
        <f t="shared" si="0"/>
        <v>150</v>
      </c>
      <c r="F49" s="5" t="s">
        <v>11</v>
      </c>
      <c r="G49" s="6">
        <f>A49</f>
        <v>0</v>
      </c>
      <c r="H49" s="6">
        <f>B49</f>
        <v>150</v>
      </c>
      <c r="I49" s="6">
        <f>C49</f>
        <v>0</v>
      </c>
      <c r="J49" s="6"/>
      <c r="K49" s="27">
        <f t="shared" si="1"/>
        <v>150</v>
      </c>
    </row>
    <row r="50" spans="1:11" ht="12.75">
      <c r="A50" s="16">
        <v>50</v>
      </c>
      <c r="B50" s="6">
        <v>0</v>
      </c>
      <c r="C50" s="6">
        <v>0</v>
      </c>
      <c r="D50" s="23"/>
      <c r="E50" s="27">
        <f t="shared" si="0"/>
        <v>50</v>
      </c>
      <c r="F50" s="5" t="s">
        <v>12</v>
      </c>
      <c r="G50" s="6">
        <v>0</v>
      </c>
      <c r="H50" s="6">
        <v>0</v>
      </c>
      <c r="I50" s="6">
        <f>E50</f>
        <v>50</v>
      </c>
      <c r="J50" s="6"/>
      <c r="K50" s="27">
        <f t="shared" si="1"/>
        <v>50</v>
      </c>
    </row>
    <row r="51" spans="1:14" ht="12.75">
      <c r="A51" s="16">
        <v>50</v>
      </c>
      <c r="B51" s="6">
        <v>0</v>
      </c>
      <c r="C51" s="6">
        <v>250</v>
      </c>
      <c r="D51" s="23"/>
      <c r="E51" s="27">
        <f t="shared" si="0"/>
        <v>300</v>
      </c>
      <c r="F51" s="5" t="s">
        <v>22</v>
      </c>
      <c r="G51" s="6">
        <v>0</v>
      </c>
      <c r="H51" s="6">
        <f>E51</f>
        <v>300</v>
      </c>
      <c r="I51" s="6"/>
      <c r="J51" s="6"/>
      <c r="K51" s="27">
        <f t="shared" si="1"/>
        <v>300</v>
      </c>
      <c r="N51" s="31"/>
    </row>
    <row r="52" spans="1:14" ht="12.75">
      <c r="A52" s="16">
        <f>SUM(G46:G51)-SUM(A50:A51)</f>
        <v>-100</v>
      </c>
      <c r="B52" s="16">
        <f>SUM(H46:H51)-SUM(B50:B51)</f>
        <v>750</v>
      </c>
      <c r="C52" s="16">
        <f>SUM(I46:I51)-SUM(C50:C51)</f>
        <v>750</v>
      </c>
      <c r="D52" s="23"/>
      <c r="E52" s="27">
        <f t="shared" si="0"/>
        <v>1400</v>
      </c>
      <c r="F52" s="5" t="s">
        <v>13</v>
      </c>
      <c r="G52" s="6">
        <f>A52</f>
        <v>-100</v>
      </c>
      <c r="H52" s="6">
        <f>B52</f>
        <v>750</v>
      </c>
      <c r="I52" s="6">
        <f>C52</f>
        <v>750</v>
      </c>
      <c r="J52" s="6"/>
      <c r="K52" s="27">
        <f t="shared" si="1"/>
        <v>1400</v>
      </c>
      <c r="N52" s="31"/>
    </row>
    <row r="53" spans="1:11" ht="12.75">
      <c r="A53" s="16"/>
      <c r="B53" s="6">
        <v>550</v>
      </c>
      <c r="C53" s="6">
        <f>E53-B53</f>
        <v>550</v>
      </c>
      <c r="D53" s="23"/>
      <c r="E53" s="27">
        <f>K53</f>
        <v>1100</v>
      </c>
      <c r="F53" s="5" t="s">
        <v>23</v>
      </c>
      <c r="G53" s="6"/>
      <c r="H53" s="6"/>
      <c r="I53" s="6"/>
      <c r="J53" s="6">
        <v>1100</v>
      </c>
      <c r="K53" s="27">
        <f t="shared" si="1"/>
        <v>1100</v>
      </c>
    </row>
    <row r="54" spans="1:11" ht="12.75">
      <c r="A54" s="17">
        <f>A52-A53</f>
        <v>-100</v>
      </c>
      <c r="B54" s="17">
        <f>B52-B53</f>
        <v>200</v>
      </c>
      <c r="C54" s="17">
        <f>C52-C53</f>
        <v>200</v>
      </c>
      <c r="D54" s="23"/>
      <c r="E54" s="27">
        <f t="shared" si="0"/>
        <v>300</v>
      </c>
      <c r="F54" s="5" t="s">
        <v>14</v>
      </c>
      <c r="G54" s="7"/>
      <c r="H54" s="7"/>
      <c r="I54" s="7"/>
      <c r="J54" s="6"/>
      <c r="K54" s="27"/>
    </row>
    <row r="55" spans="1:11" ht="12.75">
      <c r="A55" s="32" t="s">
        <v>15</v>
      </c>
      <c r="B55" s="33"/>
      <c r="C55" s="33"/>
      <c r="D55" s="23"/>
      <c r="E55" s="27"/>
      <c r="F55" s="8" t="s">
        <v>16</v>
      </c>
      <c r="G55" s="33" t="s">
        <v>17</v>
      </c>
      <c r="H55" s="33"/>
      <c r="I55" s="33"/>
      <c r="J55" s="6"/>
      <c r="K55" s="27"/>
    </row>
    <row r="56" spans="1:11" ht="12.75">
      <c r="A56" s="14"/>
      <c r="B56" s="4"/>
      <c r="C56" s="6"/>
      <c r="D56" s="23"/>
      <c r="E56" s="27"/>
      <c r="F56" s="5" t="s">
        <v>14</v>
      </c>
      <c r="G56" s="4">
        <f>A54</f>
        <v>-100</v>
      </c>
      <c r="H56" s="4">
        <f>B54</f>
        <v>200</v>
      </c>
      <c r="I56" s="4">
        <f>C54</f>
        <v>200</v>
      </c>
      <c r="J56" s="6"/>
      <c r="K56" s="27">
        <f t="shared" si="1"/>
        <v>300</v>
      </c>
    </row>
    <row r="57" spans="1:11" ht="12.75">
      <c r="A57" s="16">
        <v>200</v>
      </c>
      <c r="B57" s="6">
        <v>100</v>
      </c>
      <c r="C57" s="6">
        <v>0</v>
      </c>
      <c r="D57" s="23"/>
      <c r="E57" s="27">
        <f t="shared" si="0"/>
        <v>300</v>
      </c>
      <c r="F57" s="5" t="s">
        <v>18</v>
      </c>
      <c r="G57" s="6"/>
      <c r="H57" s="6"/>
      <c r="I57" s="6"/>
      <c r="J57" s="6">
        <f>E57</f>
        <v>300</v>
      </c>
      <c r="K57" s="27">
        <f t="shared" si="1"/>
        <v>300</v>
      </c>
    </row>
    <row r="58" spans="1:11" ht="12.75">
      <c r="A58" s="18">
        <f>G56-A57</f>
        <v>-300</v>
      </c>
      <c r="B58" s="18">
        <f>H56-B57</f>
        <v>100</v>
      </c>
      <c r="C58" s="18">
        <f>I56-C57</f>
        <v>200</v>
      </c>
      <c r="D58" s="24"/>
      <c r="E58" s="28">
        <f t="shared" si="0"/>
        <v>0</v>
      </c>
      <c r="F58" s="20" t="s">
        <v>19</v>
      </c>
      <c r="G58" s="19"/>
      <c r="H58" s="19"/>
      <c r="I58" s="19"/>
      <c r="J58" s="19"/>
      <c r="K58" s="28"/>
    </row>
  </sheetData>
  <sheetProtection/>
  <mergeCells count="10">
    <mergeCell ref="A36:K37"/>
    <mergeCell ref="A55:C55"/>
    <mergeCell ref="G55:I55"/>
    <mergeCell ref="A13:C13"/>
    <mergeCell ref="G13:I13"/>
    <mergeCell ref="A27:C27"/>
    <mergeCell ref="G27:I27"/>
    <mergeCell ref="A41:C41"/>
    <mergeCell ref="G41:I41"/>
    <mergeCell ref="A34:K3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 Malherbe</cp:lastModifiedBy>
  <dcterms:created xsi:type="dcterms:W3CDTF">2012-10-11T07:33:35Z</dcterms:created>
  <dcterms:modified xsi:type="dcterms:W3CDTF">2012-10-11T16:31:51Z</dcterms:modified>
  <cp:category/>
  <cp:version/>
  <cp:contentType/>
  <cp:contentStatus/>
</cp:coreProperties>
</file>